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e3e2380d1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览" sheetId="1" r:id="Rc8ef067e62d946d5"/>
    <x:sheet xmlns:r="http://schemas.openxmlformats.org/officeDocument/2006/relationships" name="预算设置" sheetId="2" r:id="R96d9752a394f4a76"/>
    <x:sheet xmlns:r="http://schemas.openxmlformats.org/officeDocument/2006/relationships" name="支出记录" sheetId="3" r:id="Rb5b5a2c0b43848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$#,##0.00"/>
    <x:numFmt numFmtId="202" formatCode="mm/dd/yy"/>
  </x:numFmts>
  <x:fonts count="8">
    <x:font>
      <x:sz val="11"/>
      <x:name val="Carlito"/>
    </x:font>
    <x:font>
      <x:sz val="10"/>
      <x:color rgb="FF26384A"/>
      <x:name val="Arial"/>
    </x:font>
    <x:font>
      <x:b/>
      <x:sz val="16"/>
      <x:color rgb="FFFFFFFF"/>
      <x:name val="Arial"/>
    </x:font>
    <x:font>
      <x:sz val="10"/>
      <x:color rgb="FF6B7886"/>
      <x:name val="Arial"/>
    </x:font>
    <x:font>
      <x:b/>
      <x:sz val="11"/>
      <x:color rgb="FF17324D"/>
      <x:name val="Arial"/>
    </x:font>
    <x:font>
      <x:b/>
      <x:sz val="12"/>
      <x:color rgb="FF17324D"/>
      <x:name val="Arial"/>
    </x:font>
    <x:font>
      <x:b/>
      <x:sz val="10"/>
      <x:color rgb="FFFFFFFF"/>
      <x:name val="Arial"/>
    </x:font>
    <x:font>
      <x:b/>
      <x:sz val="10"/>
      <x:color rgb="FF1732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8F3FA"/>
      </x:patternFill>
    </x:fill>
    <x:fill>
      <x:patternFill patternType="solid">
        <x:fgColor rgb="FFFFF2CF"/>
      </x:patternFill>
    </x:fill>
    <x:fill>
      <x:patternFill patternType="solid">
        <x:fgColor rgb="FFEAF7F5"/>
      </x:patternFill>
    </x:fill>
    <x:fill>
      <x:patternFill patternType="solid">
        <x:fgColor rgb="FF087F8C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201" fontId="1" fillId="0" borderId="0" xfId="0" applyNumberFormat="1" applyFont="1" applyFill="1" applyBorder="1"/>
    <x:xf numFmtId="0" fontId="1" fillId="5" borderId="0" xfId="0" applyNumberFormat="1" applyFont="1" applyFill="1" applyBorder="1"/>
    <x:xf numFmtId="201" fontId="1" fillId="5" borderId="0" xfId="0" applyNumberFormat="1" applyFont="1" applyFill="1" applyBorder="1"/>
    <x:xf numFmtId="0" fontId="5" fillId="5" borderId="0" xfId="0" applyNumberFormat="1" applyFont="1" applyFill="1" applyBorder="1"/>
    <x:xf numFmtId="201" fontId="5" fillId="5" borderId="0" xfId="0" applyNumberFormat="1" applyFont="1" applyFill="1" applyBorder="1"/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202" fontId="1" fillId="4" borderId="0" xfId="0" applyNumberFormat="1" applyFont="1" applyFill="1" applyBorder="1"/>
    <x:xf numFmtId="0" fontId="7" fillId="3" borderId="0" xfId="0" applyNumberFormat="1" applyFont="1" applyFill="1" applyBorder="1"/>
    <x:xf numFmtId="200" fontId="1" fillId="0" borderId="0" xfId="0" applyNumberFormat="1" applyFont="1" applyFill="1" applyBorder="1"/>
    <x:xf numFmtId="201" fontId="7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2070af6114177" /><Relationship Type="http://schemas.openxmlformats.org/officeDocument/2006/relationships/theme" Target="/xl/theme/theme1.xml" Id="R16990ba8489d432e" /><Relationship Type="http://schemas.openxmlformats.org/officeDocument/2006/relationships/sharedStrings" Target="/xl/sharedStrings.xml" Id="R0a35c088720d470e" /><Relationship Type="http://schemas.openxmlformats.org/officeDocument/2006/relationships/worksheet" Target="/xl/worksheets/sheet1.xml" Id="Rc8ef067e62d946d5" /><Relationship Type="http://schemas.openxmlformats.org/officeDocument/2006/relationships/worksheet" Target="/xl/worksheets/sheet2.xml" Id="R96d9752a394f4a76" /><Relationship Type="http://schemas.openxmlformats.org/officeDocument/2006/relationships/worksheet" Target="/xl/worksheets/sheet3.xml" Id="Rb5b5a2c0b43848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12" hidden="0" customWidth="1"/>
  </x:cols>
  <x:sheetData>
    <x:row r="1" ht="33" customHeight="1">
      <x:c r="A1" s="4" t="str">
        <x:v>PPL 学飞费用｜预算与实际</x:v>
      </x:c>
      <x:c r="B1" s="4"/>
      <x:c r="C1" s="4"/>
      <x:c r="D1" s="4"/>
      <x:c r="E1" s="4"/>
      <x:c r="F1" s="4"/>
      <x:c r="G1" s="4"/>
      <x:c r="H1" s="1"/>
      <x:c r="I1" s="1"/>
      <x:c r="J1" s="1"/>
    </x:row>
    <x:row r="2" ht="33" customHeight="1">
      <x:c r="A2" s="4"/>
      <x:c r="B2" s="4"/>
      <x:c r="C2" s="4"/>
      <x:c r="D2" s="4"/>
      <x:c r="E2" s="4"/>
      <x:c r="F2" s="4"/>
      <x:c r="G2" s="4"/>
      <x:c r="H2" s="1"/>
      <x:c r="I2" s="1"/>
      <x:c r="J2" s="1"/>
    </x:row>
    <x:row r="3">
      <x:c r="A3" s="5" t="str">
        <x:v>先在「预算设置」填航校报价，再到「支出记录」逐笔记账。所有蓝绿色数值由公式自动计算。</x:v>
      </x:c>
      <x:c r="B3" s="5"/>
      <x:c r="C3" s="5"/>
      <x:c r="D3" s="5"/>
      <x:c r="E3" s="5"/>
      <x:c r="F3" s="5"/>
      <x:c r="G3" s="5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7" t="str">
        <x:v>一眼看进度</x:v>
      </x:c>
      <x:c r="B5" s="7"/>
      <x:c r="C5" s="7"/>
      <x:c r="D5" s="7"/>
      <x:c r="E5" s="7"/>
      <x:c r="F5" s="7"/>
      <x:c r="G5" s="7"/>
      <x:c r="H5" s="1"/>
      <x:c r="I5" s="1"/>
      <x:c r="J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8" customHeight="1">
      <x:c r="A7" s="1" t="str">
        <x:v>预计总预算</x:v>
      </x:c>
      <x:c r="B7" s="1"/>
      <x:c r="C7" s="15" t="str">
        <x:f>IF('预算设置'!B23="","",'预算设置'!B23)</x:f>
      </x:c>
      <x:c r="D7" s="1"/>
      <x:c r="E7" s="1"/>
      <x:c r="F7" s="1"/>
      <x:c r="G7" s="1"/>
      <x:c r="H7" s="1"/>
      <x:c r="I7" s="1"/>
      <x:c r="J7" s="1"/>
    </x:row>
    <x:row r="8" ht="28" customHeight="1">
      <x:c r="A8" s="1" t="str">
        <x:v>已经花费</x:v>
      </x:c>
      <x:c r="B8" s="1"/>
      <x:c r="C8" s="15" t="n">
        <x:f>SUM('支出记录'!H6:H105)</x:f>
        <x:v>0</x:v>
      </x:c>
      <x:c r="D8" s="1"/>
      <x:c r="E8" s="1"/>
      <x:c r="F8" s="1"/>
      <x:c r="G8" s="1"/>
      <x:c r="H8" s="1"/>
      <x:c r="I8" s="1"/>
      <x:c r="J8" s="1"/>
    </x:row>
    <x:row r="9" ht="28" customHeight="1">
      <x:c r="A9" s="1" t="str">
        <x:v>预计最终费用</x:v>
      </x:c>
      <x:c r="B9" s="1"/>
      <x:c r="C9" s="15" t="str">
        <x:f>IF(C7="","",SUM(F16:F23))</x:f>
      </x:c>
      <x:c r="D9" s="1"/>
      <x:c r="E9" s="1"/>
      <x:c r="F9" s="1"/>
      <x:c r="G9" s="1"/>
      <x:c r="H9" s="1"/>
      <x:c r="I9" s="1"/>
      <x:c r="J9" s="1"/>
    </x:row>
    <x:row r="10" ht="28" customHeight="1">
      <x:c r="A10" s="1" t="str">
        <x:v>预计超出预算</x:v>
      </x:c>
      <x:c r="B10" s="1"/>
      <x:c r="C10" s="15" t="str">
        <x:f>IF(C9="","",C9-C7)</x:f>
      </x:c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5" customHeight="1">
      <x:c r="A13" s="7" t="str">
        <x:v>费用明细｜修改预算或记录支出后自动更新</x:v>
      </x:c>
      <x:c r="B13" s="7"/>
      <x:c r="C13" s="7"/>
      <x:c r="D13" s="7"/>
      <x:c r="E13" s="7"/>
      <x:c r="F13" s="7"/>
      <x:c r="G13" s="7"/>
      <x:c r="H13" s="1"/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27" customHeight="1">
      <x:c r="A15" s="17" t="str">
        <x:v>类别</x:v>
      </x:c>
      <x:c r="B15" s="17" t="str">
        <x:v>预计小时</x:v>
      </x:c>
      <x:c r="C15" s="17" t="str">
        <x:v>每小时报价</x:v>
      </x:c>
      <x:c r="D15" s="17" t="str">
        <x:v>预算 $</x:v>
      </x:c>
      <x:c r="E15" s="17" t="str">
        <x:v>已花 $</x:v>
      </x:c>
      <x:c r="F15" s="17" t="str">
        <x:v>预计最终 $</x:v>
      </x:c>
      <x:c r="G15" s="1"/>
      <x:c r="H15" s="1"/>
      <x:c r="I15" s="1"/>
      <x:c r="J15" s="1"/>
    </x:row>
    <x:row r="16">
      <x:c r="A16" s="1" t="str">
        <x:v>飞机租赁</x:v>
      </x:c>
      <x:c r="B16" s="20" t="str">
        <x:f>IF('预算设置'!B8="","",'预算设置'!B8)</x:f>
      </x:c>
      <x:c r="C16" s="11" t="str">
        <x:f>IF('预算设置'!C8="","",'预算设置'!C8)</x:f>
      </x:c>
      <x:c r="D16" s="11" t="str">
        <x:f>IF('预算设置'!D8="","",'预算设置'!D8)</x:f>
      </x:c>
      <x:c r="E16" s="11" t="n">
        <x:f>SUMIFS('支出记录'!$H$6:$H$105,'支出记录'!$B$6:$B$105,A16)</x:f>
        <x:v>0</x:v>
      </x:c>
      <x:c r="F16" s="11" t="str">
        <x:f>IF(OR(B16="",C16=""),"",E16+MAX(B16-SUMIFS('支出记录'!$E$6:$E$105,'支出记录'!$B$6:$B$105,A16),0)*C16)</x:f>
      </x:c>
      <x:c r="G16" s="1"/>
      <x:c r="H16" s="1"/>
      <x:c r="I16" s="1"/>
      <x:c r="J16" s="1"/>
    </x:row>
    <x:row r="17">
      <x:c r="A17" s="1" t="str">
        <x:v>教员</x:v>
      </x:c>
      <x:c r="B17" s="20" t="str">
        <x:f>IF('预算设置'!B9="","",'预算设置'!B9)</x:f>
      </x:c>
      <x:c r="C17" s="11" t="str">
        <x:f>IF('预算设置'!C9="","",'预算设置'!C9)</x:f>
      </x:c>
      <x:c r="D17" s="11" t="str">
        <x:f>IF('预算设置'!D9="","",'预算设置'!D9)</x:f>
      </x:c>
      <x:c r="E17" s="11" t="n">
        <x:f>SUMIFS('支出记录'!$H$6:$H$105,'支出记录'!$B$6:$B$105,A17)</x:f>
        <x:v>0</x:v>
      </x:c>
      <x:c r="F17" s="11" t="str">
        <x:f>IF(OR(B17="",C17=""),"",E17+MAX(B17-SUMIFS('支出记录'!$E$6:$E$105,'支出记录'!$B$6:$B$105,A17),0)*C17)</x:f>
      </x:c>
      <x:c r="G17" s="1"/>
      <x:c r="H17" s="1"/>
      <x:c r="I17" s="1"/>
      <x:c r="J17" s="1"/>
    </x:row>
    <x:row r="18">
      <x:c r="A18" s="1" t="str">
        <x:v>Ground School</x:v>
      </x:c>
      <x:c r="B18" s="1"/>
      <x:c r="C18" s="11"/>
      <x:c r="D18" s="11" t="n">
        <x:f>'预算设置'!B15</x:f>
        <x:v>0</x:v>
      </x:c>
      <x:c r="E18" s="11" t="n">
        <x:f>SUMIFS('支出记录'!$H$6:$H$105,'支出记录'!$B$6:$B$105,A18)</x:f>
        <x:v>0</x:v>
      </x:c>
      <x:c r="F18" s="11" t="n">
        <x:f>E18+MAX(D18-E18,0)</x:f>
        <x:v>0</x:v>
      </x:c>
      <x:c r="G18" s="1"/>
      <x:c r="H18" s="1"/>
      <x:c r="I18" s="1"/>
      <x:c r="J18" s="1"/>
    </x:row>
    <x:row r="19">
      <x:c r="A19" s="1" t="str">
        <x:v>知识考试</x:v>
      </x:c>
      <x:c r="B19" s="1"/>
      <x:c r="C19" s="11"/>
      <x:c r="D19" s="11" t="n">
        <x:f>'预算设置'!B16</x:f>
        <x:v>0</x:v>
      </x:c>
      <x:c r="E19" s="11" t="n">
        <x:f>SUMIFS('支出记录'!$H$6:$H$105,'支出记录'!$B$6:$B$105,A19)</x:f>
        <x:v>0</x:v>
      </x:c>
      <x:c r="F19" s="11" t="n">
        <x:f>E19+MAX(D19-E19,0)</x:f>
        <x:v>0</x:v>
      </x:c>
      <x:c r="G19" s="1"/>
      <x:c r="H19" s="1"/>
      <x:c r="I19" s="1"/>
      <x:c r="J19" s="1"/>
    </x:row>
    <x:row r="20">
      <x:c r="A20" s="1" t="str">
        <x:v>Checkride</x:v>
      </x:c>
      <x:c r="B20" s="1"/>
      <x:c r="C20" s="11"/>
      <x:c r="D20" s="11" t="n">
        <x:f>'预算设置'!B17</x:f>
        <x:v>0</x:v>
      </x:c>
      <x:c r="E20" s="11" t="n">
        <x:f>SUMIFS('支出记录'!$H$6:$H$105,'支出记录'!$B$6:$B$105,A20)</x:f>
        <x:v>0</x:v>
      </x:c>
      <x:c r="F20" s="11" t="n">
        <x:f>E20+MAX(D20-E20,0)</x:f>
        <x:v>0</x:v>
      </x:c>
      <x:c r="G20" s="1"/>
      <x:c r="H20" s="1"/>
      <x:c r="I20" s="1"/>
      <x:c r="J20" s="1"/>
    </x:row>
    <x:row r="21">
      <x:c r="A21" s="1" t="str">
        <x:v>Medical</x:v>
      </x:c>
      <x:c r="B21" s="1"/>
      <x:c r="C21" s="11"/>
      <x:c r="D21" s="11" t="n">
        <x:f>'预算设置'!B18</x:f>
        <x:v>0</x:v>
      </x:c>
      <x:c r="E21" s="11" t="n">
        <x:f>SUMIFS('支出记录'!$H$6:$H$105,'支出记录'!$B$6:$B$105,A21)</x:f>
        <x:v>0</x:v>
      </x:c>
      <x:c r="F21" s="11" t="n">
        <x:f>E21+MAX(D21-E21,0)</x:f>
        <x:v>0</x:v>
      </x:c>
      <x:c r="G21" s="1"/>
      <x:c r="H21" s="1"/>
      <x:c r="I21" s="1"/>
      <x:c r="J21" s="1"/>
    </x:row>
    <x:row r="22">
      <x:c r="A22" s="1" t="str">
        <x:v>装备与软件</x:v>
      </x:c>
      <x:c r="B22" s="1"/>
      <x:c r="C22" s="11"/>
      <x:c r="D22" s="11" t="n">
        <x:f>'预算设置'!B19</x:f>
        <x:v>0</x:v>
      </x:c>
      <x:c r="E22" s="11" t="n">
        <x:f>SUMIFS('支出记录'!$H$6:$H$105,'支出记录'!$B$6:$B$105,A22)</x:f>
        <x:v>0</x:v>
      </x:c>
      <x:c r="F22" s="11" t="n">
        <x:f>E22+MAX(D22-E22,0)</x:f>
        <x:v>0</x:v>
      </x:c>
      <x:c r="G22" s="1"/>
      <x:c r="H22" s="1"/>
      <x:c r="I22" s="1"/>
      <x:c r="J22" s="1"/>
    </x:row>
    <x:row r="23">
      <x:c r="A23" s="1" t="str">
        <x:v>其他</x:v>
      </x:c>
      <x:c r="B23" s="1"/>
      <x:c r="C23" s="11"/>
      <x:c r="D23" s="11" t="n">
        <x:f>'预算设置'!B20</x:f>
        <x:v>0</x:v>
      </x:c>
      <x:c r="E23" s="11" t="n">
        <x:f>SUMIFS('支出记录'!$H$6:$H$105,'支出记录'!$B$6:$B$105,A23)</x:f>
        <x:v>0</x:v>
      </x:c>
      <x:c r="F23" s="11" t="n">
        <x:f>E23+MAX(D23-E23,0)</x:f>
        <x:v>0</x:v>
      </x:c>
      <x:c r="G23" s="1"/>
      <x:c r="H23" s="1"/>
      <x:c r="I23" s="1"/>
      <x:c r="J23" s="1"/>
    </x:row>
    <x:row r="24">
      <x:c r="A24" s="1"/>
      <x:c r="B24" s="1"/>
      <x:c r="C24" s="11"/>
      <x:c r="D24" s="11"/>
      <x:c r="E24" s="11"/>
      <x:c r="F24" s="11"/>
      <x:c r="G24" s="1"/>
      <x:c r="H24" s="1"/>
      <x:c r="I24" s="1"/>
      <x:c r="J24" s="1"/>
    </x:row>
    <x:row r="25" ht="27" customHeight="1">
      <x:c r="A25" s="19" t="str">
        <x:v>合计</x:v>
      </x:c>
      <x:c r="B25" s="19"/>
      <x:c r="C25" s="21"/>
      <x:c r="D25" s="21" t="str">
        <x:f>IF(C7="","",SUM(D16:D23))</x:f>
      </x:c>
      <x:c r="E25" s="21" t="n">
        <x:f>SUM(E16:E23)</x:f>
        <x:v>0</x:v>
      </x:c>
      <x:c r="F25" s="21" t="str">
        <x:f>IF(C7="","",SUM(F16:F23))</x:f>
      </x:c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5" t="str">
        <x:v>预计最终费用＝已经花费＋未飞的预计小时×当前报价＋尚未支出的其他预算。超过计划小时的实际支出会计入总额。</x:v>
      </x:c>
      <x:c r="B28" s="5"/>
      <x:c r="C28" s="5"/>
      <x:c r="D28" s="5"/>
      <x:c r="E28" s="5"/>
      <x:c r="F28" s="5"/>
      <x:c r="G28" s="5"/>
      <x:c r="H28" s="1"/>
      <x:c r="I28" s="1"/>
      <x:c r="J28" s="1"/>
    </x:row>
    <x:row r="29">
      <x:c r="A29" s="5" t="str">
        <x:v>说明：它是随记录更新的规划估算，不代表航校保证价格；若计划小时或报价改变，请回「预算设置」更新。</x:v>
      </x:c>
      <x:c r="B29" s="5"/>
      <x:c r="C29" s="5"/>
      <x:c r="D29" s="5"/>
      <x:c r="E29" s="5"/>
      <x:c r="F29" s="5"/>
      <x:c r="G29" s="5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</x:row>
  </x:sheetData>
  <x:mergeCells>
    <x:mergeCell ref="A1:G2"/>
    <x:mergeCell ref="A3:G3"/>
    <x:mergeCell ref="A5:G5"/>
    <x:mergeCell ref="A13:G13"/>
    <x:mergeCell ref="A28:G28"/>
    <x:mergeCell ref="A29:G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34" hidden="0" customWidth="1"/>
    <x:col min="4" max="4" width="18" hidden="0" customWidth="1"/>
    <x:col min="5" max="5" width="13" hidden="0" customWidth="1"/>
    <x:col min="6" max="6" width="13" hidden="0" customWidth="1"/>
  </x:cols>
  <x:sheetData>
    <x:row r="1" ht="33" customHeight="1">
      <x:c r="A1" s="4" t="str">
        <x:v>PPL 学飞费用｜填写你的预算</x:v>
      </x:c>
      <x:c r="B1" s="4"/>
      <x:c r="C1" s="4"/>
      <x:c r="D1" s="4"/>
      <x:c r="E1" s="4"/>
      <x:c r="F1" s="4"/>
      <x:c r="G1" s="1"/>
      <x:c r="H1" s="1"/>
      <x:c r="I1" s="1"/>
      <x:c r="J1" s="1"/>
    </x:row>
    <x:row r="2" ht="33" customHeight="1">
      <x:c r="A2" s="4"/>
      <x:c r="B2" s="4"/>
      <x:c r="C2" s="4"/>
      <x:c r="D2" s="4"/>
      <x:c r="E2" s="4"/>
      <x:c r="F2" s="4"/>
      <x:c r="G2" s="1"/>
      <x:c r="H2" s="1"/>
      <x:c r="I2" s="1"/>
      <x:c r="J2" s="1"/>
    </x:row>
    <x:row r="3">
      <x:c r="A3" s="5" t="str">
        <x:v>只填写浅黄色单元格。使用航校的实际报价；金额为美元。黄色空格代表尚未填写。</x:v>
      </x:c>
      <x:c r="B3" s="5"/>
      <x:c r="C3" s="5"/>
      <x:c r="D3" s="5"/>
      <x:c r="E3" s="5"/>
      <x:c r="F3" s="5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7" t="str">
        <x:v>按小时计费</x:v>
      </x:c>
      <x:c r="B5" s="7"/>
      <x:c r="C5" s="7"/>
      <x:c r="D5" s="7"/>
      <x:c r="E5" s="7"/>
      <x:c r="F5" s="7"/>
      <x:c r="G5" s="1"/>
      <x:c r="H5" s="1"/>
      <x:c r="I5" s="1"/>
      <x:c r="J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>
      <x:c r="A7" s="17" t="str">
        <x:v>项目</x:v>
      </x:c>
      <x:c r="B7" s="17" t="str">
        <x:v>预计小时数</x:v>
      </x:c>
      <x:c r="C7" s="17" t="str">
        <x:v>每小时报价</x:v>
      </x:c>
      <x:c r="D7" s="17" t="str">
        <x:v>预计费用</x:v>
      </x:c>
      <x:c r="E7" s="1"/>
      <x:c r="F7" s="1"/>
      <x:c r="G7" s="1"/>
      <x:c r="H7" s="1"/>
      <x:c r="I7" s="1"/>
      <x:c r="J7" s="1"/>
    </x:row>
    <x:row r="8">
      <x:c r="A8" s="1" t="str">
        <x:v>飞机租赁</x:v>
      </x:c>
      <x:c r="B8" s="9"/>
      <x:c r="C8" s="10"/>
      <x:c r="D8" s="11" t="str">
        <x:f>IF(OR(B8="",C8=""),"",B8*C8)</x:f>
      </x:c>
      <x:c r="E8" s="1"/>
      <x:c r="F8" s="1"/>
      <x:c r="G8" s="1"/>
      <x:c r="H8" s="1"/>
      <x:c r="I8" s="1"/>
      <x:c r="J8" s="1"/>
    </x:row>
    <x:row r="9">
      <x:c r="A9" s="1" t="str">
        <x:v>教员（空中＋地面）</x:v>
      </x:c>
      <x:c r="B9" s="9"/>
      <x:c r="C9" s="10"/>
      <x:c r="D9" s="11" t="str">
        <x:f>IF(OR(B9="",C9=""),"",B9*C9)</x:f>
      </x:c>
      <x:c r="E9" s="1"/>
      <x:c r="F9" s="1"/>
      <x:c r="G9" s="1"/>
      <x:c r="H9" s="1"/>
      <x:c r="I9" s="1"/>
      <x:c r="J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5" customHeight="1">
      <x:c r="A12" s="7" t="str">
        <x:v>其他预计费用｜可按实际情况留空</x:v>
      </x:c>
      <x:c r="B12" s="7"/>
      <x:c r="C12" s="7"/>
      <x:c r="D12" s="7"/>
      <x:c r="E12" s="7"/>
      <x:c r="F12" s="7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17" t="str">
        <x:v>项目</x:v>
      </x:c>
      <x:c r="B14" s="17" t="str">
        <x:v>预计费用</x:v>
      </x:c>
      <x:c r="C14" s="17" t="str">
        <x:v>说明</x:v>
      </x:c>
      <x:c r="D14" s="1"/>
      <x:c r="E14" s="1"/>
      <x:c r="F14" s="1"/>
      <x:c r="G14" s="1"/>
      <x:c r="H14" s="1"/>
      <x:c r="I14" s="1"/>
      <x:c r="J14" s="1"/>
    </x:row>
    <x:row r="15">
      <x:c r="A15" s="1" t="str">
        <x:v>Ground School</x:v>
      </x:c>
      <x:c r="B15" s="10"/>
      <x:c r="C15" s="1" t="str">
        <x:v>课程／教材</x:v>
      </x:c>
      <x:c r="D15" s="1"/>
      <x:c r="E15" s="1"/>
      <x:c r="F15" s="1"/>
      <x:c r="G15" s="1"/>
      <x:c r="H15" s="1"/>
      <x:c r="I15" s="1"/>
      <x:c r="J15" s="1"/>
    </x:row>
    <x:row r="16">
      <x:c r="A16" s="1" t="str">
        <x:v>知识考试</x:v>
      </x:c>
      <x:c r="B16" s="10"/>
      <x:c r="C16" s="1" t="str">
        <x:v>Written Test</x:v>
      </x:c>
      <x:c r="D16" s="1"/>
      <x:c r="E16" s="1"/>
      <x:c r="F16" s="1"/>
      <x:c r="G16" s="1"/>
      <x:c r="H16" s="1"/>
      <x:c r="I16" s="1"/>
      <x:c r="J16" s="1"/>
    </x:row>
    <x:row r="17">
      <x:c r="A17" s="1" t="str">
        <x:v>Checkride</x:v>
      </x:c>
      <x:c r="B17" s="10"/>
      <x:c r="C17" s="1" t="str">
        <x:v>考官费用；飞机费用请计入飞机小时或支出记录</x:v>
      </x:c>
      <x:c r="D17" s="1"/>
      <x:c r="E17" s="1"/>
      <x:c r="F17" s="1"/>
      <x:c r="G17" s="1"/>
      <x:c r="H17" s="1"/>
      <x:c r="I17" s="1"/>
      <x:c r="J17" s="1"/>
    </x:row>
    <x:row r="18">
      <x:c r="A18" s="1" t="str">
        <x:v>Medical</x:v>
      </x:c>
      <x:c r="B18" s="10"/>
      <x:c r="C18" s="1" t="str">
        <x:v>AME 及相关检查</x:v>
      </x:c>
      <x:c r="D18" s="1"/>
      <x:c r="E18" s="1"/>
      <x:c r="F18" s="1"/>
      <x:c r="G18" s="1"/>
      <x:c r="H18" s="1"/>
      <x:c r="I18" s="1"/>
      <x:c r="J18" s="1"/>
    </x:row>
    <x:row r="19">
      <x:c r="A19" s="1" t="str">
        <x:v>装备与软件</x:v>
      </x:c>
      <x:c r="B19" s="10"/>
      <x:c r="C19" s="1" t="str">
        <x:v>耳机、航图、订阅等</x:v>
      </x:c>
      <x:c r="D19" s="1"/>
      <x:c r="E19" s="1"/>
      <x:c r="F19" s="1"/>
      <x:c r="G19" s="1"/>
      <x:c r="H19" s="1"/>
      <x:c r="I19" s="1"/>
      <x:c r="J19" s="1"/>
    </x:row>
    <x:row r="20">
      <x:c r="A20" s="1" t="str">
        <x:v>其他</x:v>
      </x:c>
      <x:c r="B20" s="10"/>
      <x:c r="C20" s="1" t="str">
        <x:v>停车、会员费等</x:v>
      </x:c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30" customHeight="1">
      <x:c r="A23" s="14" t="str">
        <x:v>预计总预算</x:v>
      </x:c>
      <x:c r="B23" s="15" t="str">
        <x:f>IF(OR(D8="",D9=""),"",SUM(D8:D9,B15:B20))</x:f>
      </x:c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5" t="str">
        <x:v>飞机小时包括单飞；教员小时另填，可包含飞前／飞后讲评。请确认飞机报价是否含燃油。</x:v>
      </x:c>
      <x:c r="B25" s="5"/>
      <x:c r="C25" s="5"/>
      <x:c r="D25" s="5"/>
      <x:c r="E25" s="5"/>
      <x:c r="F25" s="5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</x:row>
  </x:sheetData>
  <x:mergeCells>
    <x:mergeCell ref="A1:F2"/>
    <x:mergeCell ref="A3:F3"/>
    <x:mergeCell ref="A5:F5"/>
    <x:mergeCell ref="A12:F12"/>
    <x:mergeCell ref="A25:F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30" hidden="0" customWidth="1"/>
    <x:col min="4" max="4" width="20" hidden="0" customWidth="1"/>
    <x:col min="5" max="5" width="12" hidden="0" customWidth="1"/>
    <x:col min="6" max="6" width="17" hidden="0" customWidth="1"/>
    <x:col min="7" max="7" width="17" hidden="0" customWidth="1"/>
    <x:col min="8" max="8" width="19" hidden="0" customWidth="1"/>
    <x:col min="9" max="9" width="24" hidden="0" customWidth="1"/>
  </x:cols>
  <x:sheetData>
    <x:row r="1" ht="33" customHeight="1">
      <x:c r="A1" s="4" t="str">
        <x:v>PPL 学飞费用｜逐笔支出</x:v>
      </x:c>
      <x:c r="B1" s="4"/>
      <x:c r="C1" s="4"/>
      <x:c r="D1" s="4"/>
      <x:c r="E1" s="4"/>
      <x:c r="F1" s="4"/>
      <x:c r="G1" s="4"/>
      <x:c r="H1" s="4"/>
      <x:c r="I1" s="4"/>
      <x:c r="J1" s="1"/>
    </x:row>
    <x:row r="2" ht="33" customHeight="1">
      <x:c r="A2" s="4"/>
      <x:c r="B2" s="4"/>
      <x:c r="C2" s="4"/>
      <x:c r="D2" s="4"/>
      <x:c r="E2" s="4"/>
      <x:c r="F2" s="4"/>
      <x:c r="G2" s="4"/>
      <x:c r="H2" s="4"/>
      <x:c r="I2" s="4"/>
      <x:c r="J2" s="1"/>
    </x:row>
    <x:row r="3">
      <x:c r="A3" s="5" t="str">
        <x:v>每笔支出填一行。飞机／教员费填小时和时薪；固定费用填「其他金额」。同一张账单可拆成两行。</x:v>
      </x:c>
      <x:c r="B3" s="5"/>
      <x:c r="C3" s="5"/>
      <x:c r="D3" s="5"/>
      <x:c r="E3" s="5"/>
      <x:c r="F3" s="5"/>
      <x:c r="G3" s="5"/>
      <x:c r="H3" s="5"/>
      <x:c r="I3" s="5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8" customHeight="1">
      <x:c r="A5" s="17" t="str">
        <x:v>日期</x:v>
      </x:c>
      <x:c r="B5" s="17" t="str">
        <x:v>类别</x:v>
      </x:c>
      <x:c r="C5" s="17" t="str">
        <x:v>项目／备注</x:v>
      </x:c>
      <x:c r="D5" s="17" t="str">
        <x:v>地点／航校</x:v>
      </x:c>
      <x:c r="E5" s="17" t="str">
        <x:v>小时</x:v>
      </x:c>
      <x:c r="F5" s="17" t="str">
        <x:v>单价 $/小时</x:v>
      </x:c>
      <x:c r="G5" s="17" t="str">
        <x:v>其他金额 $</x:v>
      </x:c>
      <x:c r="H5" s="17" t="str">
        <x:v>本笔合计 $</x:v>
      </x:c>
      <x:c r="I5" s="17" t="str">
        <x:v>付款备注</x:v>
      </x:c>
      <x:c r="J5" s="1"/>
    </x:row>
    <x:row r="6">
      <x:c r="A6" s="18"/>
      <x:c r="B6" s="8"/>
      <x:c r="C6" s="8"/>
      <x:c r="D6" s="8"/>
      <x:c r="E6" s="9"/>
      <x:c r="F6" s="10"/>
      <x:c r="G6" s="10"/>
      <x:c r="H6" s="11" t="str">
        <x:f>IF(COUNTA(A6:G6)=0,"",E6*F6+G6)</x:f>
      </x:c>
      <x:c r="I6" s="8"/>
      <x:c r="J6" s="1"/>
    </x:row>
    <x:row r="7">
      <x:c r="A7" s="18"/>
      <x:c r="B7" s="8"/>
      <x:c r="C7" s="8"/>
      <x:c r="D7" s="8"/>
      <x:c r="E7" s="9"/>
      <x:c r="F7" s="10"/>
      <x:c r="G7" s="10"/>
      <x:c r="H7" s="11" t="str">
        <x:f>IF(COUNTA(A7:G7)=0,"",E7*F7+G7)</x:f>
      </x:c>
      <x:c r="I7" s="8"/>
      <x:c r="J7" s="1"/>
    </x:row>
    <x:row r="8">
      <x:c r="A8" s="18"/>
      <x:c r="B8" s="8"/>
      <x:c r="C8" s="8"/>
      <x:c r="D8" s="8"/>
      <x:c r="E8" s="9"/>
      <x:c r="F8" s="10"/>
      <x:c r="G8" s="10"/>
      <x:c r="H8" s="11" t="str">
        <x:f>IF(COUNTA(A8:G8)=0,"",E8*F8+G8)</x:f>
      </x:c>
      <x:c r="I8" s="8"/>
      <x:c r="J8" s="1"/>
    </x:row>
    <x:row r="9">
      <x:c r="A9" s="18"/>
      <x:c r="B9" s="8"/>
      <x:c r="C9" s="8"/>
      <x:c r="D9" s="8"/>
      <x:c r="E9" s="9"/>
      <x:c r="F9" s="10"/>
      <x:c r="G9" s="10"/>
      <x:c r="H9" s="11" t="str">
        <x:f>IF(COUNTA(A9:G9)=0,"",E9*F9+G9)</x:f>
      </x:c>
      <x:c r="I9" s="8"/>
      <x:c r="J9" s="1"/>
    </x:row>
    <x:row r="10">
      <x:c r="A10" s="18"/>
      <x:c r="B10" s="8"/>
      <x:c r="C10" s="8"/>
      <x:c r="D10" s="8"/>
      <x:c r="E10" s="9"/>
      <x:c r="F10" s="10"/>
      <x:c r="G10" s="10"/>
      <x:c r="H10" s="11" t="str">
        <x:f>IF(COUNTA(A10:G10)=0,"",E10*F10+G10)</x:f>
      </x:c>
      <x:c r="I10" s="8"/>
      <x:c r="J10" s="1"/>
    </x:row>
    <x:row r="11">
      <x:c r="A11" s="18"/>
      <x:c r="B11" s="8"/>
      <x:c r="C11" s="8"/>
      <x:c r="D11" s="8"/>
      <x:c r="E11" s="9"/>
      <x:c r="F11" s="10"/>
      <x:c r="G11" s="10"/>
      <x:c r="H11" s="11" t="str">
        <x:f>IF(COUNTA(A11:G11)=0,"",E11*F11+G11)</x:f>
      </x:c>
      <x:c r="I11" s="8"/>
      <x:c r="J11" s="1"/>
    </x:row>
    <x:row r="12">
      <x:c r="A12" s="18"/>
      <x:c r="B12" s="8"/>
      <x:c r="C12" s="8"/>
      <x:c r="D12" s="8"/>
      <x:c r="E12" s="9"/>
      <x:c r="F12" s="10"/>
      <x:c r="G12" s="10"/>
      <x:c r="H12" s="11" t="str">
        <x:f>IF(COUNTA(A12:G12)=0,"",E12*F12+G12)</x:f>
      </x:c>
      <x:c r="I12" s="8"/>
      <x:c r="J12" s="1"/>
    </x:row>
    <x:row r="13">
      <x:c r="A13" s="18"/>
      <x:c r="B13" s="8"/>
      <x:c r="C13" s="8"/>
      <x:c r="D13" s="8"/>
      <x:c r="E13" s="9"/>
      <x:c r="F13" s="10"/>
      <x:c r="G13" s="10"/>
      <x:c r="H13" s="11" t="str">
        <x:f>IF(COUNTA(A13:G13)=0,"",E13*F13+G13)</x:f>
      </x:c>
      <x:c r="I13" s="8"/>
      <x:c r="J13" s="1"/>
    </x:row>
    <x:row r="14">
      <x:c r="A14" s="18"/>
      <x:c r="B14" s="8"/>
      <x:c r="C14" s="8"/>
      <x:c r="D14" s="8"/>
      <x:c r="E14" s="9"/>
      <x:c r="F14" s="10"/>
      <x:c r="G14" s="10"/>
      <x:c r="H14" s="11" t="str">
        <x:f>IF(COUNTA(A14:G14)=0,"",E14*F14+G14)</x:f>
      </x:c>
      <x:c r="I14" s="8"/>
      <x:c r="J14" s="1"/>
    </x:row>
    <x:row r="15">
      <x:c r="A15" s="18"/>
      <x:c r="B15" s="8"/>
      <x:c r="C15" s="8"/>
      <x:c r="D15" s="8"/>
      <x:c r="E15" s="9"/>
      <x:c r="F15" s="10"/>
      <x:c r="G15" s="10"/>
      <x:c r="H15" s="11" t="str">
        <x:f>IF(COUNTA(A15:G15)=0,"",E15*F15+G15)</x:f>
      </x:c>
      <x:c r="I15" s="8"/>
      <x:c r="J15" s="1"/>
    </x:row>
    <x:row r="16">
      <x:c r="A16" s="18"/>
      <x:c r="B16" s="8"/>
      <x:c r="C16" s="8"/>
      <x:c r="D16" s="8"/>
      <x:c r="E16" s="9"/>
      <x:c r="F16" s="10"/>
      <x:c r="G16" s="10"/>
      <x:c r="H16" s="11" t="str">
        <x:f>IF(COUNTA(A16:G16)=0,"",E16*F16+G16)</x:f>
      </x:c>
      <x:c r="I16" s="8"/>
      <x:c r="J16" s="1"/>
    </x:row>
    <x:row r="17">
      <x:c r="A17" s="18"/>
      <x:c r="B17" s="8"/>
      <x:c r="C17" s="8"/>
      <x:c r="D17" s="8"/>
      <x:c r="E17" s="9"/>
      <x:c r="F17" s="10"/>
      <x:c r="G17" s="10"/>
      <x:c r="H17" s="11" t="str">
        <x:f>IF(COUNTA(A17:G17)=0,"",E17*F17+G17)</x:f>
      </x:c>
      <x:c r="I17" s="8"/>
      <x:c r="J17" s="1"/>
    </x:row>
    <x:row r="18">
      <x:c r="A18" s="18"/>
      <x:c r="B18" s="8"/>
      <x:c r="C18" s="8"/>
      <x:c r="D18" s="8"/>
      <x:c r="E18" s="9"/>
      <x:c r="F18" s="10"/>
      <x:c r="G18" s="10"/>
      <x:c r="H18" s="11" t="str">
        <x:f>IF(COUNTA(A18:G18)=0,"",E18*F18+G18)</x:f>
      </x:c>
      <x:c r="I18" s="8"/>
      <x:c r="J18" s="1"/>
    </x:row>
    <x:row r="19">
      <x:c r="A19" s="18"/>
      <x:c r="B19" s="8"/>
      <x:c r="C19" s="8"/>
      <x:c r="D19" s="8"/>
      <x:c r="E19" s="9"/>
      <x:c r="F19" s="10"/>
      <x:c r="G19" s="10"/>
      <x:c r="H19" s="11" t="str">
        <x:f>IF(COUNTA(A19:G19)=0,"",E19*F19+G19)</x:f>
      </x:c>
      <x:c r="I19" s="8"/>
      <x:c r="J19" s="1"/>
    </x:row>
    <x:row r="20">
      <x:c r="A20" s="18"/>
      <x:c r="B20" s="8"/>
      <x:c r="C20" s="8"/>
      <x:c r="D20" s="8"/>
      <x:c r="E20" s="9"/>
      <x:c r="F20" s="10"/>
      <x:c r="G20" s="10"/>
      <x:c r="H20" s="11" t="str">
        <x:f>IF(COUNTA(A20:G20)=0,"",E20*F20+G20)</x:f>
      </x:c>
      <x:c r="I20" s="8"/>
      <x:c r="J20" s="1"/>
    </x:row>
    <x:row r="21">
      <x:c r="A21" s="18"/>
      <x:c r="B21" s="8"/>
      <x:c r="C21" s="8"/>
      <x:c r="D21" s="8"/>
      <x:c r="E21" s="9"/>
      <x:c r="F21" s="10"/>
      <x:c r="G21" s="10"/>
      <x:c r="H21" s="11" t="str">
        <x:f>IF(COUNTA(A21:G21)=0,"",E21*F21+G21)</x:f>
      </x:c>
      <x:c r="I21" s="8"/>
      <x:c r="J21" s="1"/>
    </x:row>
    <x:row r="22">
      <x:c r="A22" s="18"/>
      <x:c r="B22" s="8"/>
      <x:c r="C22" s="8"/>
      <x:c r="D22" s="8"/>
      <x:c r="E22" s="9"/>
      <x:c r="F22" s="10"/>
      <x:c r="G22" s="10"/>
      <x:c r="H22" s="11" t="str">
        <x:f>IF(COUNTA(A22:G22)=0,"",E22*F22+G22)</x:f>
      </x:c>
      <x:c r="I22" s="8"/>
      <x:c r="J22" s="1"/>
    </x:row>
    <x:row r="23">
      <x:c r="A23" s="18"/>
      <x:c r="B23" s="8"/>
      <x:c r="C23" s="8"/>
      <x:c r="D23" s="8"/>
      <x:c r="E23" s="9"/>
      <x:c r="F23" s="10"/>
      <x:c r="G23" s="10"/>
      <x:c r="H23" s="11" t="str">
        <x:f>IF(COUNTA(A23:G23)=0,"",E23*F23+G23)</x:f>
      </x:c>
      <x:c r="I23" s="8"/>
      <x:c r="J23" s="1"/>
    </x:row>
    <x:row r="24">
      <x:c r="A24" s="18"/>
      <x:c r="B24" s="8"/>
      <x:c r="C24" s="8"/>
      <x:c r="D24" s="8"/>
      <x:c r="E24" s="9"/>
      <x:c r="F24" s="10"/>
      <x:c r="G24" s="10"/>
      <x:c r="H24" s="11" t="str">
        <x:f>IF(COUNTA(A24:G24)=0,"",E24*F24+G24)</x:f>
      </x:c>
      <x:c r="I24" s="8"/>
      <x:c r="J24" s="1"/>
    </x:row>
    <x:row r="25">
      <x:c r="A25" s="18"/>
      <x:c r="B25" s="8"/>
      <x:c r="C25" s="8"/>
      <x:c r="D25" s="8"/>
      <x:c r="E25" s="9"/>
      <x:c r="F25" s="10"/>
      <x:c r="G25" s="10"/>
      <x:c r="H25" s="11" t="str">
        <x:f>IF(COUNTA(A25:G25)=0,"",E25*F25+G25)</x:f>
      </x:c>
      <x:c r="I25" s="8"/>
      <x:c r="J25" s="1"/>
    </x:row>
    <x:row r="26">
      <x:c r="A26" s="18"/>
      <x:c r="B26" s="8"/>
      <x:c r="C26" s="8"/>
      <x:c r="D26" s="8"/>
      <x:c r="E26" s="9"/>
      <x:c r="F26" s="10"/>
      <x:c r="G26" s="10"/>
      <x:c r="H26" s="11" t="str">
        <x:f>IF(COUNTA(A26:G26)=0,"",E26*F26+G26)</x:f>
      </x:c>
      <x:c r="I26" s="8"/>
      <x:c r="J26" s="1"/>
    </x:row>
    <x:row r="27">
      <x:c r="A27" s="18"/>
      <x:c r="B27" s="8"/>
      <x:c r="C27" s="8"/>
      <x:c r="D27" s="8"/>
      <x:c r="E27" s="9"/>
      <x:c r="F27" s="10"/>
      <x:c r="G27" s="10"/>
      <x:c r="H27" s="11" t="str">
        <x:f>IF(COUNTA(A27:G27)=0,"",E27*F27+G27)</x:f>
      </x:c>
      <x:c r="I27" s="8"/>
      <x:c r="J27" s="1"/>
    </x:row>
    <x:row r="28">
      <x:c r="A28" s="18"/>
      <x:c r="B28" s="8"/>
      <x:c r="C28" s="8"/>
      <x:c r="D28" s="8"/>
      <x:c r="E28" s="9"/>
      <x:c r="F28" s="10"/>
      <x:c r="G28" s="10"/>
      <x:c r="H28" s="11" t="str">
        <x:f>IF(COUNTA(A28:G28)=0,"",E28*F28+G28)</x:f>
      </x:c>
      <x:c r="I28" s="8"/>
      <x:c r="J28" s="1"/>
    </x:row>
    <x:row r="29">
      <x:c r="A29" s="18"/>
      <x:c r="B29" s="8"/>
      <x:c r="C29" s="8"/>
      <x:c r="D29" s="8"/>
      <x:c r="E29" s="9"/>
      <x:c r="F29" s="10"/>
      <x:c r="G29" s="10"/>
      <x:c r="H29" s="11" t="str">
        <x:f>IF(COUNTA(A29:G29)=0,"",E29*F29+G29)</x:f>
      </x:c>
      <x:c r="I29" s="8"/>
      <x:c r="J29" s="1"/>
    </x:row>
    <x:row r="30">
      <x:c r="A30" s="18"/>
      <x:c r="B30" s="8"/>
      <x:c r="C30" s="8"/>
      <x:c r="D30" s="8"/>
      <x:c r="E30" s="9"/>
      <x:c r="F30" s="10"/>
      <x:c r="G30" s="10"/>
      <x:c r="H30" s="11" t="str">
        <x:f>IF(COUNTA(A30:G30)=0,"",E30*F30+G30)</x:f>
      </x:c>
      <x:c r="I30" s="8"/>
      <x:c r="J30" s="1"/>
    </x:row>
    <x:row r="31">
      <x:c r="A31" s="18"/>
      <x:c r="B31" s="8"/>
      <x:c r="C31" s="8"/>
      <x:c r="D31" s="8"/>
      <x:c r="E31" s="9"/>
      <x:c r="F31" s="10"/>
      <x:c r="G31" s="10"/>
      <x:c r="H31" s="11" t="str">
        <x:f>IF(COUNTA(A31:G31)=0,"",E31*F31+G31)</x:f>
      </x:c>
      <x:c r="I31" s="8"/>
      <x:c r="J31" s="1"/>
    </x:row>
    <x:row r="32">
      <x:c r="A32" s="18"/>
      <x:c r="B32" s="8"/>
      <x:c r="C32" s="8"/>
      <x:c r="D32" s="8"/>
      <x:c r="E32" s="9"/>
      <x:c r="F32" s="10"/>
      <x:c r="G32" s="10"/>
      <x:c r="H32" s="11" t="str">
        <x:f>IF(COUNTA(A32:G32)=0,"",E32*F32+G32)</x:f>
      </x:c>
      <x:c r="I32" s="8"/>
      <x:c r="J32" s="1"/>
    </x:row>
    <x:row r="33">
      <x:c r="A33" s="18"/>
      <x:c r="B33" s="8"/>
      <x:c r="C33" s="8"/>
      <x:c r="D33" s="8"/>
      <x:c r="E33" s="9"/>
      <x:c r="F33" s="10"/>
      <x:c r="G33" s="10"/>
      <x:c r="H33" s="11" t="str">
        <x:f>IF(COUNTA(A33:G33)=0,"",E33*F33+G33)</x:f>
      </x:c>
      <x:c r="I33" s="8"/>
      <x:c r="J33" s="1"/>
    </x:row>
    <x:row r="34">
      <x:c r="A34" s="18"/>
      <x:c r="B34" s="8"/>
      <x:c r="C34" s="8"/>
      <x:c r="D34" s="8"/>
      <x:c r="E34" s="9"/>
      <x:c r="F34" s="10"/>
      <x:c r="G34" s="10"/>
      <x:c r="H34" s="11" t="str">
        <x:f>IF(COUNTA(A34:G34)=0,"",E34*F34+G34)</x:f>
      </x:c>
      <x:c r="I34" s="8"/>
      <x:c r="J34" s="1"/>
    </x:row>
    <x:row r="35">
      <x:c r="A35" s="18"/>
      <x:c r="B35" s="8"/>
      <x:c r="C35" s="8"/>
      <x:c r="D35" s="8"/>
      <x:c r="E35" s="9"/>
      <x:c r="F35" s="10"/>
      <x:c r="G35" s="10"/>
      <x:c r="H35" s="11" t="str">
        <x:f>IF(COUNTA(A35:G35)=0,"",E35*F35+G35)</x:f>
      </x:c>
      <x:c r="I35" s="8"/>
      <x:c r="J35" s="1"/>
    </x:row>
    <x:row r="36">
      <x:c r="A36" s="18"/>
      <x:c r="B36" s="8"/>
      <x:c r="C36" s="8"/>
      <x:c r="D36" s="8"/>
      <x:c r="E36" s="9"/>
      <x:c r="F36" s="10"/>
      <x:c r="G36" s="10"/>
      <x:c r="H36" s="11" t="str">
        <x:f>IF(COUNTA(A36:G36)=0,"",E36*F36+G36)</x:f>
      </x:c>
      <x:c r="I36" s="8"/>
      <x:c r="J36" s="1"/>
    </x:row>
    <x:row r="37">
      <x:c r="A37" s="18"/>
      <x:c r="B37" s="8"/>
      <x:c r="C37" s="8"/>
      <x:c r="D37" s="8"/>
      <x:c r="E37" s="9"/>
      <x:c r="F37" s="10"/>
      <x:c r="G37" s="10"/>
      <x:c r="H37" s="11" t="str">
        <x:f>IF(COUNTA(A37:G37)=0,"",E37*F37+G37)</x:f>
      </x:c>
      <x:c r="I37" s="8"/>
      <x:c r="J37" s="1"/>
    </x:row>
    <x:row r="38">
      <x:c r="A38" s="18"/>
      <x:c r="B38" s="8"/>
      <x:c r="C38" s="8"/>
      <x:c r="D38" s="8"/>
      <x:c r="E38" s="9"/>
      <x:c r="F38" s="10"/>
      <x:c r="G38" s="10"/>
      <x:c r="H38" s="11" t="str">
        <x:f>IF(COUNTA(A38:G38)=0,"",E38*F38+G38)</x:f>
      </x:c>
      <x:c r="I38" s="8"/>
      <x:c r="J38" s="1"/>
    </x:row>
    <x:row r="39">
      <x:c r="A39" s="18"/>
      <x:c r="B39" s="8"/>
      <x:c r="C39" s="8"/>
      <x:c r="D39" s="8"/>
      <x:c r="E39" s="9"/>
      <x:c r="F39" s="10"/>
      <x:c r="G39" s="10"/>
      <x:c r="H39" s="11" t="str">
        <x:f>IF(COUNTA(A39:G39)=0,"",E39*F39+G39)</x:f>
      </x:c>
      <x:c r="I39" s="8"/>
      <x:c r="J39" s="1"/>
    </x:row>
    <x:row r="40">
      <x:c r="A40" s="18"/>
      <x:c r="B40" s="8"/>
      <x:c r="C40" s="8"/>
      <x:c r="D40" s="8"/>
      <x:c r="E40" s="9"/>
      <x:c r="F40" s="10"/>
      <x:c r="G40" s="10"/>
      <x:c r="H40" s="11" t="str">
        <x:f>IF(COUNTA(A40:G40)=0,"",E40*F40+G40)</x:f>
      </x:c>
      <x:c r="I40" s="8"/>
      <x:c r="J40" s="1"/>
    </x:row>
    <x:row r="41">
      <x:c r="A41" s="18"/>
      <x:c r="B41" s="8"/>
      <x:c r="C41" s="8"/>
      <x:c r="D41" s="8"/>
      <x:c r="E41" s="9"/>
      <x:c r="F41" s="10"/>
      <x:c r="G41" s="10"/>
      <x:c r="H41" s="11" t="str">
        <x:f>IF(COUNTA(A41:G41)=0,"",E41*F41+G41)</x:f>
      </x:c>
      <x:c r="I41" s="8"/>
      <x:c r="J41" s="1"/>
    </x:row>
    <x:row r="42">
      <x:c r="A42" s="18"/>
      <x:c r="B42" s="8"/>
      <x:c r="C42" s="8"/>
      <x:c r="D42" s="8"/>
      <x:c r="E42" s="9"/>
      <x:c r="F42" s="10"/>
      <x:c r="G42" s="10"/>
      <x:c r="H42" s="11" t="str">
        <x:f>IF(COUNTA(A42:G42)=0,"",E42*F42+G42)</x:f>
      </x:c>
      <x:c r="I42" s="8"/>
      <x:c r="J42" s="1"/>
    </x:row>
    <x:row r="43">
      <x:c r="A43" s="18"/>
      <x:c r="B43" s="8"/>
      <x:c r="C43" s="8"/>
      <x:c r="D43" s="8"/>
      <x:c r="E43" s="9"/>
      <x:c r="F43" s="10"/>
      <x:c r="G43" s="10"/>
      <x:c r="H43" s="11" t="str">
        <x:f>IF(COUNTA(A43:G43)=0,"",E43*F43+G43)</x:f>
      </x:c>
      <x:c r="I43" s="8"/>
      <x:c r="J43" s="1"/>
    </x:row>
    <x:row r="44">
      <x:c r="A44" s="18"/>
      <x:c r="B44" s="8"/>
      <x:c r="C44" s="8"/>
      <x:c r="D44" s="8"/>
      <x:c r="E44" s="9"/>
      <x:c r="F44" s="10"/>
      <x:c r="G44" s="10"/>
      <x:c r="H44" s="11" t="str">
        <x:f>IF(COUNTA(A44:G44)=0,"",E44*F44+G44)</x:f>
      </x:c>
      <x:c r="I44" s="8"/>
      <x:c r="J44" s="1"/>
    </x:row>
    <x:row r="45">
      <x:c r="A45" s="18"/>
      <x:c r="B45" s="8"/>
      <x:c r="C45" s="8"/>
      <x:c r="D45" s="8"/>
      <x:c r="E45" s="9"/>
      <x:c r="F45" s="10"/>
      <x:c r="G45" s="10"/>
      <x:c r="H45" s="11" t="str">
        <x:f>IF(COUNTA(A45:G45)=0,"",E45*F45+G45)</x:f>
      </x:c>
      <x:c r="I45" s="8"/>
      <x:c r="J45" s="1"/>
    </x:row>
    <x:row r="46">
      <x:c r="A46" s="18"/>
      <x:c r="B46" s="8"/>
      <x:c r="C46" s="8"/>
      <x:c r="D46" s="8"/>
      <x:c r="E46" s="9"/>
      <x:c r="F46" s="10"/>
      <x:c r="G46" s="10"/>
      <x:c r="H46" s="11" t="str">
        <x:f>IF(COUNTA(A46:G46)=0,"",E46*F46+G46)</x:f>
      </x:c>
      <x:c r="I46" s="8"/>
      <x:c r="J46" s="1"/>
    </x:row>
    <x:row r="47">
      <x:c r="A47" s="18"/>
      <x:c r="B47" s="8"/>
      <x:c r="C47" s="8"/>
      <x:c r="D47" s="8"/>
      <x:c r="E47" s="9"/>
      <x:c r="F47" s="10"/>
      <x:c r="G47" s="10"/>
      <x:c r="H47" s="11" t="str">
        <x:f>IF(COUNTA(A47:G47)=0,"",E47*F47+G47)</x:f>
      </x:c>
      <x:c r="I47" s="8"/>
      <x:c r="J47" s="1"/>
    </x:row>
    <x:row r="48">
      <x:c r="A48" s="18"/>
      <x:c r="B48" s="8"/>
      <x:c r="C48" s="8"/>
      <x:c r="D48" s="8"/>
      <x:c r="E48" s="9"/>
      <x:c r="F48" s="10"/>
      <x:c r="G48" s="10"/>
      <x:c r="H48" s="11" t="str">
        <x:f>IF(COUNTA(A48:G48)=0,"",E48*F48+G48)</x:f>
      </x:c>
      <x:c r="I48" s="8"/>
      <x:c r="J48" s="1"/>
    </x:row>
    <x:row r="49">
      <x:c r="A49" s="18"/>
      <x:c r="B49" s="8"/>
      <x:c r="C49" s="8"/>
      <x:c r="D49" s="8"/>
      <x:c r="E49" s="9"/>
      <x:c r="F49" s="10"/>
      <x:c r="G49" s="10"/>
      <x:c r="H49" s="11" t="str">
        <x:f>IF(COUNTA(A49:G49)=0,"",E49*F49+G49)</x:f>
      </x:c>
      <x:c r="I49" s="8"/>
      <x:c r="J49" s="1"/>
    </x:row>
    <x:row r="50">
      <x:c r="A50" s="18"/>
      <x:c r="B50" s="8"/>
      <x:c r="C50" s="8"/>
      <x:c r="D50" s="8"/>
      <x:c r="E50" s="9"/>
      <x:c r="F50" s="10"/>
      <x:c r="G50" s="10"/>
      <x:c r="H50" s="11" t="str">
        <x:f>IF(COUNTA(A50:G50)=0,"",E50*F50+G50)</x:f>
      </x:c>
      <x:c r="I50" s="8"/>
      <x:c r="J50" s="1"/>
    </x:row>
    <x:row r="51">
      <x:c r="A51" s="18"/>
      <x:c r="B51" s="8"/>
      <x:c r="C51" s="8"/>
      <x:c r="D51" s="8"/>
      <x:c r="E51" s="9"/>
      <x:c r="F51" s="10"/>
      <x:c r="G51" s="10"/>
      <x:c r="H51" s="11" t="str">
        <x:f>IF(COUNTA(A51:G51)=0,"",E51*F51+G51)</x:f>
      </x:c>
      <x:c r="I51" s="8"/>
      <x:c r="J51" s="1"/>
    </x:row>
    <x:row r="52">
      <x:c r="A52" s="18"/>
      <x:c r="B52" s="8"/>
      <x:c r="C52" s="8"/>
      <x:c r="D52" s="8"/>
      <x:c r="E52" s="9"/>
      <x:c r="F52" s="10"/>
      <x:c r="G52" s="10"/>
      <x:c r="H52" s="11" t="str">
        <x:f>IF(COUNTA(A52:G52)=0,"",E52*F52+G52)</x:f>
      </x:c>
      <x:c r="I52" s="8"/>
      <x:c r="J52" s="1"/>
    </x:row>
    <x:row r="53">
      <x:c r="A53" s="18"/>
      <x:c r="B53" s="8"/>
      <x:c r="C53" s="8"/>
      <x:c r="D53" s="8"/>
      <x:c r="E53" s="9"/>
      <x:c r="F53" s="10"/>
      <x:c r="G53" s="10"/>
      <x:c r="H53" s="11" t="str">
        <x:f>IF(COUNTA(A53:G53)=0,"",E53*F53+G53)</x:f>
      </x:c>
      <x:c r="I53" s="8"/>
      <x:c r="J53" s="1"/>
    </x:row>
    <x:row r="54">
      <x:c r="A54" s="18"/>
      <x:c r="B54" s="8"/>
      <x:c r="C54" s="8"/>
      <x:c r="D54" s="8"/>
      <x:c r="E54" s="9"/>
      <x:c r="F54" s="10"/>
      <x:c r="G54" s="10"/>
      <x:c r="H54" s="11" t="str">
        <x:f>IF(COUNTA(A54:G54)=0,"",E54*F54+G54)</x:f>
      </x:c>
      <x:c r="I54" s="8"/>
      <x:c r="J54" s="1"/>
    </x:row>
    <x:row r="55">
      <x:c r="A55" s="18"/>
      <x:c r="B55" s="8"/>
      <x:c r="C55" s="8"/>
      <x:c r="D55" s="8"/>
      <x:c r="E55" s="9"/>
      <x:c r="F55" s="10"/>
      <x:c r="G55" s="10"/>
      <x:c r="H55" s="11" t="str">
        <x:f>IF(COUNTA(A55:G55)=0,"",E55*F55+G55)</x:f>
      </x:c>
      <x:c r="I55" s="8"/>
      <x:c r="J55" s="1"/>
    </x:row>
    <x:row r="56">
      <x:c r="A56" s="18"/>
      <x:c r="B56" s="8"/>
      <x:c r="C56" s="8"/>
      <x:c r="D56" s="8"/>
      <x:c r="E56" s="9"/>
      <x:c r="F56" s="10"/>
      <x:c r="G56" s="10"/>
      <x:c r="H56" s="11" t="str">
        <x:f>IF(COUNTA(A56:G56)=0,"",E56*F56+G56)</x:f>
      </x:c>
      <x:c r="I56" s="8"/>
      <x:c r="J56" s="1"/>
    </x:row>
    <x:row r="57">
      <x:c r="A57" s="18"/>
      <x:c r="B57" s="8"/>
      <x:c r="C57" s="8"/>
      <x:c r="D57" s="8"/>
      <x:c r="E57" s="9"/>
      <x:c r="F57" s="10"/>
      <x:c r="G57" s="10"/>
      <x:c r="H57" s="11" t="str">
        <x:f>IF(COUNTA(A57:G57)=0,"",E57*F57+G57)</x:f>
      </x:c>
      <x:c r="I57" s="8"/>
      <x:c r="J57" s="1"/>
    </x:row>
    <x:row r="58">
      <x:c r="A58" s="18"/>
      <x:c r="B58" s="8"/>
      <x:c r="C58" s="8"/>
      <x:c r="D58" s="8"/>
      <x:c r="E58" s="9"/>
      <x:c r="F58" s="10"/>
      <x:c r="G58" s="10"/>
      <x:c r="H58" s="11" t="str">
        <x:f>IF(COUNTA(A58:G58)=0,"",E58*F58+G58)</x:f>
      </x:c>
      <x:c r="I58" s="8"/>
      <x:c r="J58" s="1"/>
    </x:row>
    <x:row r="59">
      <x:c r="A59" s="18"/>
      <x:c r="B59" s="8"/>
      <x:c r="C59" s="8"/>
      <x:c r="D59" s="8"/>
      <x:c r="E59" s="9"/>
      <x:c r="F59" s="10"/>
      <x:c r="G59" s="10"/>
      <x:c r="H59" s="11" t="str">
        <x:f>IF(COUNTA(A59:G59)=0,"",E59*F59+G59)</x:f>
      </x:c>
      <x:c r="I59" s="8"/>
      <x:c r="J59" s="1"/>
    </x:row>
    <x:row r="60">
      <x:c r="A60" s="18"/>
      <x:c r="B60" s="8"/>
      <x:c r="C60" s="8"/>
      <x:c r="D60" s="8"/>
      <x:c r="E60" s="9"/>
      <x:c r="F60" s="10"/>
      <x:c r="G60" s="10"/>
      <x:c r="H60" s="11" t="str">
        <x:f>IF(COUNTA(A60:G60)=0,"",E60*F60+G60)</x:f>
      </x:c>
      <x:c r="I60" s="8"/>
      <x:c r="J60" s="1"/>
    </x:row>
    <x:row r="61">
      <x:c r="A61" s="18"/>
      <x:c r="B61" s="8"/>
      <x:c r="C61" s="8"/>
      <x:c r="D61" s="8"/>
      <x:c r="E61" s="9"/>
      <x:c r="F61" s="10"/>
      <x:c r="G61" s="10"/>
      <x:c r="H61" s="11" t="str">
        <x:f>IF(COUNTA(A61:G61)=0,"",E61*F61+G61)</x:f>
      </x:c>
      <x:c r="I61" s="8"/>
      <x:c r="J61" s="1"/>
    </x:row>
    <x:row r="62">
      <x:c r="A62" s="18"/>
      <x:c r="B62" s="8"/>
      <x:c r="C62" s="8"/>
      <x:c r="D62" s="8"/>
      <x:c r="E62" s="9"/>
      <x:c r="F62" s="10"/>
      <x:c r="G62" s="10"/>
      <x:c r="H62" s="11" t="str">
        <x:f>IF(COUNTA(A62:G62)=0,"",E62*F62+G62)</x:f>
      </x:c>
      <x:c r="I62" s="8"/>
      <x:c r="J62" s="1"/>
    </x:row>
    <x:row r="63">
      <x:c r="A63" s="18"/>
      <x:c r="B63" s="8"/>
      <x:c r="C63" s="8"/>
      <x:c r="D63" s="8"/>
      <x:c r="E63" s="9"/>
      <x:c r="F63" s="10"/>
      <x:c r="G63" s="10"/>
      <x:c r="H63" s="11" t="str">
        <x:f>IF(COUNTA(A63:G63)=0,"",E63*F63+G63)</x:f>
      </x:c>
      <x:c r="I63" s="8"/>
      <x:c r="J63" s="1"/>
    </x:row>
    <x:row r="64">
      <x:c r="A64" s="18"/>
      <x:c r="B64" s="8"/>
      <x:c r="C64" s="8"/>
      <x:c r="D64" s="8"/>
      <x:c r="E64" s="9"/>
      <x:c r="F64" s="10"/>
      <x:c r="G64" s="10"/>
      <x:c r="H64" s="11" t="str">
        <x:f>IF(COUNTA(A64:G64)=0,"",E64*F64+G64)</x:f>
      </x:c>
      <x:c r="I64" s="8"/>
      <x:c r="J64" s="1"/>
    </x:row>
    <x:row r="65">
      <x:c r="A65" s="18"/>
      <x:c r="B65" s="8"/>
      <x:c r="C65" s="8"/>
      <x:c r="D65" s="8"/>
      <x:c r="E65" s="9"/>
      <x:c r="F65" s="10"/>
      <x:c r="G65" s="10"/>
      <x:c r="H65" s="11" t="str">
        <x:f>IF(COUNTA(A65:G65)=0,"",E65*F65+G65)</x:f>
      </x:c>
      <x:c r="I65" s="8"/>
      <x:c r="J65" s="1"/>
    </x:row>
    <x:row r="66">
      <x:c r="A66" s="18"/>
      <x:c r="B66" s="8"/>
      <x:c r="C66" s="8"/>
      <x:c r="D66" s="8"/>
      <x:c r="E66" s="9"/>
      <x:c r="F66" s="10"/>
      <x:c r="G66" s="10"/>
      <x:c r="H66" s="11" t="str">
        <x:f>IF(COUNTA(A66:G66)=0,"",E66*F66+G66)</x:f>
      </x:c>
      <x:c r="I66" s="8"/>
      <x:c r="J66" s="1"/>
    </x:row>
    <x:row r="67">
      <x:c r="A67" s="18"/>
      <x:c r="B67" s="8"/>
      <x:c r="C67" s="8"/>
      <x:c r="D67" s="8"/>
      <x:c r="E67" s="9"/>
      <x:c r="F67" s="10"/>
      <x:c r="G67" s="10"/>
      <x:c r="H67" s="11" t="str">
        <x:f>IF(COUNTA(A67:G67)=0,"",E67*F67+G67)</x:f>
      </x:c>
      <x:c r="I67" s="8"/>
      <x:c r="J67" s="1"/>
    </x:row>
    <x:row r="68">
      <x:c r="A68" s="18"/>
      <x:c r="B68" s="8"/>
      <x:c r="C68" s="8"/>
      <x:c r="D68" s="8"/>
      <x:c r="E68" s="9"/>
      <x:c r="F68" s="10"/>
      <x:c r="G68" s="10"/>
      <x:c r="H68" s="11" t="str">
        <x:f>IF(COUNTA(A68:G68)=0,"",E68*F68+G68)</x:f>
      </x:c>
      <x:c r="I68" s="8"/>
      <x:c r="J68" s="1"/>
    </x:row>
    <x:row r="69">
      <x:c r="A69" s="18"/>
      <x:c r="B69" s="8"/>
      <x:c r="C69" s="8"/>
      <x:c r="D69" s="8"/>
      <x:c r="E69" s="9"/>
      <x:c r="F69" s="10"/>
      <x:c r="G69" s="10"/>
      <x:c r="H69" s="11" t="str">
        <x:f>IF(COUNTA(A69:G69)=0,"",E69*F69+G69)</x:f>
      </x:c>
      <x:c r="I69" s="8"/>
      <x:c r="J69" s="1"/>
    </x:row>
    <x:row r="70">
      <x:c r="A70" s="18"/>
      <x:c r="B70" s="8"/>
      <x:c r="C70" s="8"/>
      <x:c r="D70" s="8"/>
      <x:c r="E70" s="9"/>
      <x:c r="F70" s="10"/>
      <x:c r="G70" s="10"/>
      <x:c r="H70" s="11" t="str">
        <x:f>IF(COUNTA(A70:G70)=0,"",E70*F70+G70)</x:f>
      </x:c>
      <x:c r="I70" s="8"/>
      <x:c r="J70" s="1"/>
    </x:row>
    <x:row r="71">
      <x:c r="A71" s="18"/>
      <x:c r="B71" s="8"/>
      <x:c r="C71" s="8"/>
      <x:c r="D71" s="8"/>
      <x:c r="E71" s="9"/>
      <x:c r="F71" s="10"/>
      <x:c r="G71" s="10"/>
      <x:c r="H71" s="11" t="str">
        <x:f>IF(COUNTA(A71:G71)=0,"",E71*F71+G71)</x:f>
      </x:c>
      <x:c r="I71" s="8"/>
      <x:c r="J71" s="1"/>
    </x:row>
    <x:row r="72">
      <x:c r="A72" s="18"/>
      <x:c r="B72" s="8"/>
      <x:c r="C72" s="8"/>
      <x:c r="D72" s="8"/>
      <x:c r="E72" s="9"/>
      <x:c r="F72" s="10"/>
      <x:c r="G72" s="10"/>
      <x:c r="H72" s="11" t="str">
        <x:f>IF(COUNTA(A72:G72)=0,"",E72*F72+G72)</x:f>
      </x:c>
      <x:c r="I72" s="8"/>
      <x:c r="J72" s="1"/>
    </x:row>
    <x:row r="73">
      <x:c r="A73" s="18"/>
      <x:c r="B73" s="8"/>
      <x:c r="C73" s="8"/>
      <x:c r="D73" s="8"/>
      <x:c r="E73" s="9"/>
      <x:c r="F73" s="10"/>
      <x:c r="G73" s="10"/>
      <x:c r="H73" s="11" t="str">
        <x:f>IF(COUNTA(A73:G73)=0,"",E73*F73+G73)</x:f>
      </x:c>
      <x:c r="I73" s="8"/>
      <x:c r="J73" s="1"/>
    </x:row>
    <x:row r="74">
      <x:c r="A74" s="18"/>
      <x:c r="B74" s="8"/>
      <x:c r="C74" s="8"/>
      <x:c r="D74" s="8"/>
      <x:c r="E74" s="9"/>
      <x:c r="F74" s="10"/>
      <x:c r="G74" s="10"/>
      <x:c r="H74" s="11" t="str">
        <x:f>IF(COUNTA(A74:G74)=0,"",E74*F74+G74)</x:f>
      </x:c>
      <x:c r="I74" s="8"/>
      <x:c r="J74" s="1"/>
    </x:row>
    <x:row r="75">
      <x:c r="A75" s="18"/>
      <x:c r="B75" s="8"/>
      <x:c r="C75" s="8"/>
      <x:c r="D75" s="8"/>
      <x:c r="E75" s="9"/>
      <x:c r="F75" s="10"/>
      <x:c r="G75" s="10"/>
      <x:c r="H75" s="11" t="str">
        <x:f>IF(COUNTA(A75:G75)=0,"",E75*F75+G75)</x:f>
      </x:c>
      <x:c r="I75" s="8"/>
      <x:c r="J75" s="1"/>
    </x:row>
    <x:row r="76">
      <x:c r="A76" s="18"/>
      <x:c r="B76" s="8"/>
      <x:c r="C76" s="8"/>
      <x:c r="D76" s="8"/>
      <x:c r="E76" s="9"/>
      <x:c r="F76" s="10"/>
      <x:c r="G76" s="10"/>
      <x:c r="H76" s="11" t="str">
        <x:f>IF(COUNTA(A76:G76)=0,"",E76*F76+G76)</x:f>
      </x:c>
      <x:c r="I76" s="8"/>
      <x:c r="J76" s="1"/>
    </x:row>
    <x:row r="77">
      <x:c r="A77" s="18"/>
      <x:c r="B77" s="8"/>
      <x:c r="C77" s="8"/>
      <x:c r="D77" s="8"/>
      <x:c r="E77" s="9"/>
      <x:c r="F77" s="10"/>
      <x:c r="G77" s="10"/>
      <x:c r="H77" s="11" t="str">
        <x:f>IF(COUNTA(A77:G77)=0,"",E77*F77+G77)</x:f>
      </x:c>
      <x:c r="I77" s="8"/>
      <x:c r="J77" s="1"/>
    </x:row>
    <x:row r="78">
      <x:c r="A78" s="18"/>
      <x:c r="B78" s="8"/>
      <x:c r="C78" s="8"/>
      <x:c r="D78" s="8"/>
      <x:c r="E78" s="9"/>
      <x:c r="F78" s="10"/>
      <x:c r="G78" s="10"/>
      <x:c r="H78" s="11" t="str">
        <x:f>IF(COUNTA(A78:G78)=0,"",E78*F78+G78)</x:f>
      </x:c>
      <x:c r="I78" s="8"/>
      <x:c r="J78" s="1"/>
    </x:row>
    <x:row r="79">
      <x:c r="A79" s="18"/>
      <x:c r="B79" s="8"/>
      <x:c r="C79" s="8"/>
      <x:c r="D79" s="8"/>
      <x:c r="E79" s="9"/>
      <x:c r="F79" s="10"/>
      <x:c r="G79" s="10"/>
      <x:c r="H79" s="11" t="str">
        <x:f>IF(COUNTA(A79:G79)=0,"",E79*F79+G79)</x:f>
      </x:c>
      <x:c r="I79" s="8"/>
      <x:c r="J79" s="1"/>
    </x:row>
    <x:row r="80">
      <x:c r="A80" s="18"/>
      <x:c r="B80" s="8"/>
      <x:c r="C80" s="8"/>
      <x:c r="D80" s="8"/>
      <x:c r="E80" s="9"/>
      <x:c r="F80" s="10"/>
      <x:c r="G80" s="10"/>
      <x:c r="H80" s="11" t="str">
        <x:f>IF(COUNTA(A80:G80)=0,"",E80*F80+G80)</x:f>
      </x:c>
      <x:c r="I80" s="8"/>
      <x:c r="J80" s="1"/>
    </x:row>
    <x:row r="81">
      <x:c r="A81" s="18"/>
      <x:c r="B81" s="8"/>
      <x:c r="C81" s="8"/>
      <x:c r="D81" s="8"/>
      <x:c r="E81" s="9"/>
      <x:c r="F81" s="10"/>
      <x:c r="G81" s="10"/>
      <x:c r="H81" s="11" t="str">
        <x:f>IF(COUNTA(A81:G81)=0,"",E81*F81+G81)</x:f>
      </x:c>
      <x:c r="I81" s="8"/>
      <x:c r="J81" s="1"/>
    </x:row>
    <x:row r="82">
      <x:c r="A82" s="18"/>
      <x:c r="B82" s="8"/>
      <x:c r="C82" s="8"/>
      <x:c r="D82" s="8"/>
      <x:c r="E82" s="9"/>
      <x:c r="F82" s="10"/>
      <x:c r="G82" s="10"/>
      <x:c r="H82" s="11" t="str">
        <x:f>IF(COUNTA(A82:G82)=0,"",E82*F82+G82)</x:f>
      </x:c>
      <x:c r="I82" s="8"/>
      <x:c r="J82" s="1"/>
    </x:row>
    <x:row r="83">
      <x:c r="A83" s="18"/>
      <x:c r="B83" s="8"/>
      <x:c r="C83" s="8"/>
      <x:c r="D83" s="8"/>
      <x:c r="E83" s="9"/>
      <x:c r="F83" s="10"/>
      <x:c r="G83" s="10"/>
      <x:c r="H83" s="11" t="str">
        <x:f>IF(COUNTA(A83:G83)=0,"",E83*F83+G83)</x:f>
      </x:c>
      <x:c r="I83" s="8"/>
      <x:c r="J83" s="1"/>
    </x:row>
    <x:row r="84">
      <x:c r="A84" s="18"/>
      <x:c r="B84" s="8"/>
      <x:c r="C84" s="8"/>
      <x:c r="D84" s="8"/>
      <x:c r="E84" s="9"/>
      <x:c r="F84" s="10"/>
      <x:c r="G84" s="10"/>
      <x:c r="H84" s="11" t="str">
        <x:f>IF(COUNTA(A84:G84)=0,"",E84*F84+G84)</x:f>
      </x:c>
      <x:c r="I84" s="8"/>
      <x:c r="J84" s="1"/>
    </x:row>
    <x:row r="85">
      <x:c r="A85" s="18"/>
      <x:c r="B85" s="8"/>
      <x:c r="C85" s="8"/>
      <x:c r="D85" s="8"/>
      <x:c r="E85" s="9"/>
      <x:c r="F85" s="10"/>
      <x:c r="G85" s="10"/>
      <x:c r="H85" s="11" t="str">
        <x:f>IF(COUNTA(A85:G85)=0,"",E85*F85+G85)</x:f>
      </x:c>
      <x:c r="I85" s="8"/>
      <x:c r="J85" s="1"/>
    </x:row>
    <x:row r="86">
      <x:c r="A86" s="18"/>
      <x:c r="B86" s="8"/>
      <x:c r="C86" s="8"/>
      <x:c r="D86" s="8"/>
      <x:c r="E86" s="9"/>
      <x:c r="F86" s="10"/>
      <x:c r="G86" s="10"/>
      <x:c r="H86" s="11" t="str">
        <x:f>IF(COUNTA(A86:G86)=0,"",E86*F86+G86)</x:f>
      </x:c>
      <x:c r="I86" s="8"/>
      <x:c r="J86" s="1"/>
    </x:row>
    <x:row r="87">
      <x:c r="A87" s="18"/>
      <x:c r="B87" s="8"/>
      <x:c r="C87" s="8"/>
      <x:c r="D87" s="8"/>
      <x:c r="E87" s="9"/>
      <x:c r="F87" s="10"/>
      <x:c r="G87" s="10"/>
      <x:c r="H87" s="11" t="str">
        <x:f>IF(COUNTA(A87:G87)=0,"",E87*F87+G87)</x:f>
      </x:c>
      <x:c r="I87" s="8"/>
      <x:c r="J87" s="1"/>
    </x:row>
    <x:row r="88">
      <x:c r="A88" s="18"/>
      <x:c r="B88" s="8"/>
      <x:c r="C88" s="8"/>
      <x:c r="D88" s="8"/>
      <x:c r="E88" s="9"/>
      <x:c r="F88" s="10"/>
      <x:c r="G88" s="10"/>
      <x:c r="H88" s="11" t="str">
        <x:f>IF(COUNTA(A88:G88)=0,"",E88*F88+G88)</x:f>
      </x:c>
      <x:c r="I88" s="8"/>
      <x:c r="J88" s="1"/>
    </x:row>
    <x:row r="89">
      <x:c r="A89" s="18"/>
      <x:c r="B89" s="8"/>
      <x:c r="C89" s="8"/>
      <x:c r="D89" s="8"/>
      <x:c r="E89" s="9"/>
      <x:c r="F89" s="10"/>
      <x:c r="G89" s="10"/>
      <x:c r="H89" s="11" t="str">
        <x:f>IF(COUNTA(A89:G89)=0,"",E89*F89+G89)</x:f>
      </x:c>
      <x:c r="I89" s="8"/>
      <x:c r="J89" s="1"/>
    </x:row>
    <x:row r="90">
      <x:c r="A90" s="18"/>
      <x:c r="B90" s="8"/>
      <x:c r="C90" s="8"/>
      <x:c r="D90" s="8"/>
      <x:c r="E90" s="9"/>
      <x:c r="F90" s="10"/>
      <x:c r="G90" s="10"/>
      <x:c r="H90" s="11" t="str">
        <x:f>IF(COUNTA(A90:G90)=0,"",E90*F90+G90)</x:f>
      </x:c>
      <x:c r="I90" s="8"/>
      <x:c r="J90" s="1"/>
    </x:row>
    <x:row r="91">
      <x:c r="A91" s="18"/>
      <x:c r="B91" s="8"/>
      <x:c r="C91" s="8"/>
      <x:c r="D91" s="8"/>
      <x:c r="E91" s="9"/>
      <x:c r="F91" s="10"/>
      <x:c r="G91" s="10"/>
      <x:c r="H91" s="11" t="str">
        <x:f>IF(COUNTA(A91:G91)=0,"",E91*F91+G91)</x:f>
      </x:c>
      <x:c r="I91" s="8"/>
      <x:c r="J91" s="1"/>
    </x:row>
    <x:row r="92">
      <x:c r="A92" s="18"/>
      <x:c r="B92" s="8"/>
      <x:c r="C92" s="8"/>
      <x:c r="D92" s="8"/>
      <x:c r="E92" s="9"/>
      <x:c r="F92" s="10"/>
      <x:c r="G92" s="10"/>
      <x:c r="H92" s="11" t="str">
        <x:f>IF(COUNTA(A92:G92)=0,"",E92*F92+G92)</x:f>
      </x:c>
      <x:c r="I92" s="8"/>
      <x:c r="J92" s="1"/>
    </x:row>
    <x:row r="93">
      <x:c r="A93" s="18"/>
      <x:c r="B93" s="8"/>
      <x:c r="C93" s="8"/>
      <x:c r="D93" s="8"/>
      <x:c r="E93" s="9"/>
      <x:c r="F93" s="10"/>
      <x:c r="G93" s="10"/>
      <x:c r="H93" s="11" t="str">
        <x:f>IF(COUNTA(A93:G93)=0,"",E93*F93+G93)</x:f>
      </x:c>
      <x:c r="I93" s="8"/>
      <x:c r="J93" s="1"/>
    </x:row>
    <x:row r="94">
      <x:c r="A94" s="18"/>
      <x:c r="B94" s="8"/>
      <x:c r="C94" s="8"/>
      <x:c r="D94" s="8"/>
      <x:c r="E94" s="9"/>
      <x:c r="F94" s="10"/>
      <x:c r="G94" s="10"/>
      <x:c r="H94" s="11" t="str">
        <x:f>IF(COUNTA(A94:G94)=0,"",E94*F94+G94)</x:f>
      </x:c>
      <x:c r="I94" s="8"/>
      <x:c r="J94" s="1"/>
    </x:row>
    <x:row r="95">
      <x:c r="A95" s="18"/>
      <x:c r="B95" s="8"/>
      <x:c r="C95" s="8"/>
      <x:c r="D95" s="8"/>
      <x:c r="E95" s="9"/>
      <x:c r="F95" s="10"/>
      <x:c r="G95" s="10"/>
      <x:c r="H95" s="11" t="str">
        <x:f>IF(COUNTA(A95:G95)=0,"",E95*F95+G95)</x:f>
      </x:c>
      <x:c r="I95" s="8"/>
      <x:c r="J95" s="1"/>
    </x:row>
    <x:row r="96">
      <x:c r="A96" s="18"/>
      <x:c r="B96" s="8"/>
      <x:c r="C96" s="8"/>
      <x:c r="D96" s="8"/>
      <x:c r="E96" s="9"/>
      <x:c r="F96" s="10"/>
      <x:c r="G96" s="10"/>
      <x:c r="H96" s="11" t="str">
        <x:f>IF(COUNTA(A96:G96)=0,"",E96*F96+G96)</x:f>
      </x:c>
      <x:c r="I96" s="8"/>
      <x:c r="J96" s="1"/>
    </x:row>
    <x:row r="97">
      <x:c r="A97" s="18"/>
      <x:c r="B97" s="8"/>
      <x:c r="C97" s="8"/>
      <x:c r="D97" s="8"/>
      <x:c r="E97" s="9"/>
      <x:c r="F97" s="10"/>
      <x:c r="G97" s="10"/>
      <x:c r="H97" s="11" t="str">
        <x:f>IF(COUNTA(A97:G97)=0,"",E97*F97+G97)</x:f>
      </x:c>
      <x:c r="I97" s="8"/>
      <x:c r="J97" s="1"/>
    </x:row>
    <x:row r="98">
      <x:c r="A98" s="18"/>
      <x:c r="B98" s="8"/>
      <x:c r="C98" s="8"/>
      <x:c r="D98" s="8"/>
      <x:c r="E98" s="9"/>
      <x:c r="F98" s="10"/>
      <x:c r="G98" s="10"/>
      <x:c r="H98" s="11" t="str">
        <x:f>IF(COUNTA(A98:G98)=0,"",E98*F98+G98)</x:f>
      </x:c>
      <x:c r="I98" s="8"/>
      <x:c r="J98" s="1"/>
    </x:row>
    <x:row r="99">
      <x:c r="A99" s="18"/>
      <x:c r="B99" s="8"/>
      <x:c r="C99" s="8"/>
      <x:c r="D99" s="8"/>
      <x:c r="E99" s="9"/>
      <x:c r="F99" s="10"/>
      <x:c r="G99" s="10"/>
      <x:c r="H99" s="11" t="str">
        <x:f>IF(COUNTA(A99:G99)=0,"",E99*F99+G99)</x:f>
      </x:c>
      <x:c r="I99" s="8"/>
      <x:c r="J99" s="1"/>
    </x:row>
    <x:row r="100">
      <x:c r="A100" s="18"/>
      <x:c r="B100" s="8"/>
      <x:c r="C100" s="8"/>
      <x:c r="D100" s="8"/>
      <x:c r="E100" s="9"/>
      <x:c r="F100" s="10"/>
      <x:c r="G100" s="10"/>
      <x:c r="H100" s="11" t="str">
        <x:f>IF(COUNTA(A100:G100)=0,"",E100*F100+G100)</x:f>
      </x:c>
      <x:c r="I100" s="8"/>
      <x:c r="J100" s="1"/>
    </x:row>
    <x:row r="101">
      <x:c r="A101" s="18"/>
      <x:c r="B101" s="8"/>
      <x:c r="C101" s="8"/>
      <x:c r="D101" s="8"/>
      <x:c r="E101" s="9"/>
      <x:c r="F101" s="10"/>
      <x:c r="G101" s="10"/>
      <x:c r="H101" s="11" t="str">
        <x:f>IF(COUNTA(A101:G101)=0,"",E101*F101+G101)</x:f>
      </x:c>
      <x:c r="I101" s="8"/>
      <x:c r="J101" s="1"/>
    </x:row>
    <x:row r="102">
      <x:c r="A102" s="18"/>
      <x:c r="B102" s="8"/>
      <x:c r="C102" s="8"/>
      <x:c r="D102" s="8"/>
      <x:c r="E102" s="9"/>
      <x:c r="F102" s="10"/>
      <x:c r="G102" s="10"/>
      <x:c r="H102" s="11" t="str">
        <x:f>IF(COUNTA(A102:G102)=0,"",E102*F102+G102)</x:f>
      </x:c>
      <x:c r="I102" s="8"/>
      <x:c r="J102" s="1"/>
    </x:row>
    <x:row r="103">
      <x:c r="A103" s="18"/>
      <x:c r="B103" s="8"/>
      <x:c r="C103" s="8"/>
      <x:c r="D103" s="8"/>
      <x:c r="E103" s="9"/>
      <x:c r="F103" s="10"/>
      <x:c r="G103" s="10"/>
      <x:c r="H103" s="11" t="str">
        <x:f>IF(COUNTA(A103:G103)=0,"",E103*F103+G103)</x:f>
      </x:c>
      <x:c r="I103" s="8"/>
      <x:c r="J103" s="1"/>
    </x:row>
    <x:row r="104">
      <x:c r="A104" s="18"/>
      <x:c r="B104" s="8"/>
      <x:c r="C104" s="8"/>
      <x:c r="D104" s="8"/>
      <x:c r="E104" s="9"/>
      <x:c r="F104" s="10"/>
      <x:c r="G104" s="10"/>
      <x:c r="H104" s="11" t="str">
        <x:f>IF(COUNTA(A104:G104)=0,"",E104*F104+G104)</x:f>
      </x:c>
      <x:c r="I104" s="8"/>
      <x:c r="J104" s="1"/>
    </x:row>
    <x:row r="105">
      <x:c r="A105" s="18"/>
      <x:c r="B105" s="8"/>
      <x:c r="C105" s="8"/>
      <x:c r="D105" s="8"/>
      <x:c r="E105" s="9"/>
      <x:c r="F105" s="10"/>
      <x:c r="G105" s="10"/>
      <x:c r="H105" s="11" t="str">
        <x:f>IF(COUNTA(A105:G105)=0,"",E105*F105+G105)</x:f>
      </x:c>
      <x:c r="I105" s="8"/>
      <x:c r="J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</x:row>
  </x:sheetData>
  <x:mergeCells>
    <x:mergeCell ref="A1:I2"/>
    <x:mergeCell ref="A3:I3"/>
  </x:mergeCells>
  <x:dataValidations count="1">
    <x:dataValidation type="list" sqref="B6:B105">
      <x:formula1>"飞机租赁,教员,Ground School,知识考试,Checkride,Medical,装备与软件,其他"</x:formula1>
    </x:dataValidation>
  </x:dataValidations>
  <x:pageMargins left="0.7" right="0.7" top="0.75" bottom="0.75" header="0.3" footer="0.3"/>
</x:worksheet>
</file>